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730" windowHeight="11760" activeTab="0"/>
  </bookViews>
  <sheets>
    <sheet name="Лист1" sheetId="1" r:id="rId1"/>
  </sheets>
  <definedNames>
    <definedName name="Z_83320A22_E88C_4DD6_ACB1_48935A95C291_.wvu.Cols" localSheetId="0" hidden="1">'Лист1'!#REF!,'Лист1'!#REF!,'Лист1'!#REF!</definedName>
    <definedName name="Z_83320A22_E88C_4DD6_ACB1_48935A95C291_.wvu.PrintArea" localSheetId="0" hidden="1">'Лист1'!$A$1:$E$24</definedName>
    <definedName name="Z_83320A22_E88C_4DD6_ACB1_48935A95C291_.wvu.Rows" localSheetId="0" hidden="1">'Лист1'!#REF!,'Лист1'!#REF!,'Лист1'!#REF!</definedName>
    <definedName name="_xlnm.Print_Titles" localSheetId="0">'Лист1'!$B:$B</definedName>
    <definedName name="_xlnm.Print_Area" localSheetId="0">'Лист1'!$A$1:$G$25</definedName>
  </definedNames>
  <calcPr fullCalcOnLoad="1"/>
</workbook>
</file>

<file path=xl/sharedStrings.xml><?xml version="1.0" encoding="utf-8"?>
<sst xmlns="http://schemas.openxmlformats.org/spreadsheetml/2006/main" count="39" uniqueCount="39">
  <si>
    <t>Доходы, всего</t>
  </si>
  <si>
    <t xml:space="preserve">в том числе: </t>
  </si>
  <si>
    <t>1.1</t>
  </si>
  <si>
    <t>Налоговые и неналоговые доходы</t>
  </si>
  <si>
    <t>1.2</t>
  </si>
  <si>
    <t>1.3</t>
  </si>
  <si>
    <t xml:space="preserve">     из них:</t>
  </si>
  <si>
    <t>2</t>
  </si>
  <si>
    <t>Расходы, всего</t>
  </si>
  <si>
    <t>3</t>
  </si>
  <si>
    <t>Дефицит (-),  профицит (+)</t>
  </si>
  <si>
    <t>4</t>
  </si>
  <si>
    <t>Размер дефицита (%)</t>
  </si>
  <si>
    <t xml:space="preserve">     целевые средства, всего</t>
  </si>
  <si>
    <t xml:space="preserve">     в том числе:</t>
  </si>
  <si>
    <t xml:space="preserve">    субсидии бюджетам бюджетной системы  Российской Федерации (межбюджетные субсидии)</t>
  </si>
  <si>
    <t xml:space="preserve">   субвенции бюджетам бюджетной системы Российской Федерации</t>
  </si>
  <si>
    <t xml:space="preserve">    иные межбюджетные трансферты</t>
  </si>
  <si>
    <t xml:space="preserve">  дотация на  поддержку мер по обеспечению сбалансированности бюджетов </t>
  </si>
  <si>
    <t>Безвозмездные перечисления из бюджетов других уровней</t>
  </si>
  <si>
    <t>Доходы от возврата остатков иных межбюджетных трансфертов из бюджетов поселений</t>
  </si>
  <si>
    <t>1.4</t>
  </si>
  <si>
    <t>1.5</t>
  </si>
  <si>
    <t>Возврат остатков субсидий, субвенций из бюджетов муниципальных районов</t>
  </si>
  <si>
    <t>5</t>
  </si>
  <si>
    <t>Погашение бюджетного кредита</t>
  </si>
  <si>
    <t>Наименование</t>
  </si>
  <si>
    <t>№ п/п</t>
  </si>
  <si>
    <t>рублей</t>
  </si>
  <si>
    <t xml:space="preserve">    прочие безвозмездные поступления в бюджеты сельских поселений</t>
  </si>
  <si>
    <t>Прогноз на 2023 год</t>
  </si>
  <si>
    <t xml:space="preserve">    дотация на выравнивание бюджетной обеспеченности из бюджетов муниципальных районов</t>
  </si>
  <si>
    <t>Прогноз на 2024 год</t>
  </si>
  <si>
    <t>Изменение остатка</t>
  </si>
  <si>
    <t>6</t>
  </si>
  <si>
    <t>Прогноз основных параметров бюджета Октябрьского сельсовета Рыльского района Курской области                                    на 2023-2025 годы</t>
  </si>
  <si>
    <t>Исполнено за  2021 год</t>
  </si>
  <si>
    <t>Ожидаемое на 2022 год</t>
  </si>
  <si>
    <t>Прогноз на 2025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</si>
</sst>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6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6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6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>
      <alignment/>
      <protection/>
    </xf>
    <xf numFmtId="0" fontId="35" fillId="20" borderId="0">
      <alignment horizontal="right" vertical="center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3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 applyNumberFormat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72" fontId="6" fillId="0" borderId="10" xfId="0" applyNumberFormat="1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2" fontId="4" fillId="0" borderId="0" xfId="0" applyNumberFormat="1" applyFont="1" applyFill="1" applyAlignment="1">
      <alignment horizontal="right" vertical="center" wrapText="1"/>
    </xf>
    <xf numFmtId="172" fontId="6" fillId="34" borderId="10" xfId="0" applyNumberFormat="1" applyFont="1" applyFill="1" applyBorder="1" applyAlignment="1">
      <alignment vertical="center" wrapText="1"/>
    </xf>
    <xf numFmtId="172" fontId="6" fillId="35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49" fontId="4" fillId="0" borderId="14" xfId="0" applyNumberFormat="1" applyFont="1" applyFill="1" applyBorder="1" applyAlignment="1">
      <alignment vertical="center" wrapText="1"/>
    </xf>
    <xf numFmtId="172" fontId="9" fillId="0" borderId="0" xfId="0" applyNumberFormat="1" applyFont="1" applyFill="1" applyAlignment="1">
      <alignment horizontal="right" vertical="center" wrapText="1"/>
    </xf>
    <xf numFmtId="172" fontId="3" fillId="0" borderId="0" xfId="0" applyNumberFormat="1" applyFont="1" applyFill="1" applyAlignment="1">
      <alignment horizontal="right" vertical="center" wrapText="1"/>
    </xf>
    <xf numFmtId="172" fontId="5" fillId="4" borderId="10" xfId="0" applyNumberFormat="1" applyFont="1" applyFill="1" applyBorder="1" applyAlignment="1">
      <alignment vertical="center" wrapText="1"/>
    </xf>
    <xf numFmtId="49" fontId="7" fillId="36" borderId="12" xfId="0" applyNumberFormat="1" applyFont="1" applyFill="1" applyBorder="1" applyAlignment="1">
      <alignment horizontal="center" vertical="center" wrapText="1"/>
    </xf>
    <xf numFmtId="172" fontId="6" fillId="36" borderId="12" xfId="0" applyNumberFormat="1" applyFont="1" applyFill="1" applyBorder="1" applyAlignment="1">
      <alignment vertical="center" wrapText="1"/>
    </xf>
    <xf numFmtId="49" fontId="4" fillId="16" borderId="10" xfId="0" applyNumberFormat="1" applyFont="1" applyFill="1" applyBorder="1" applyAlignment="1">
      <alignment horizontal="center" vertical="center" wrapText="1"/>
    </xf>
    <xf numFmtId="172" fontId="5" fillId="16" borderId="10" xfId="0" applyNumberFormat="1" applyFont="1" applyFill="1" applyBorder="1" applyAlignment="1">
      <alignment vertical="center" wrapText="1"/>
    </xf>
    <xf numFmtId="172" fontId="5" fillId="16" borderId="12" xfId="0" applyNumberFormat="1" applyFont="1" applyFill="1" applyBorder="1" applyAlignment="1">
      <alignment vertical="center" wrapText="1"/>
    </xf>
    <xf numFmtId="49" fontId="7" fillId="15" borderId="10" xfId="0" applyNumberFormat="1" applyFont="1" applyFill="1" applyBorder="1" applyAlignment="1">
      <alignment horizontal="center" vertical="center" wrapText="1"/>
    </xf>
    <xf numFmtId="172" fontId="6" fillId="15" borderId="10" xfId="0" applyNumberFormat="1" applyFont="1" applyFill="1" applyBorder="1" applyAlignment="1">
      <alignment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6" fillId="36" borderId="1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16" borderId="12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4" borderId="10" xfId="0" applyNumberFormat="1" applyFont="1" applyFill="1" applyBorder="1" applyAlignment="1">
      <alignment horizontal="right" vertical="center" wrapText="1"/>
    </xf>
    <xf numFmtId="3" fontId="6" fillId="35" borderId="12" xfId="0" applyNumberFormat="1" applyFont="1" applyFill="1" applyBorder="1" applyAlignment="1">
      <alignment horizontal="right" vertical="center" wrapText="1"/>
    </xf>
    <xf numFmtId="3" fontId="6" fillId="15" borderId="10" xfId="0" applyNumberFormat="1" applyFont="1" applyFill="1" applyBorder="1" applyAlignment="1">
      <alignment horizontal="right" vertical="center" wrapText="1"/>
    </xf>
    <xf numFmtId="49" fontId="7" fillId="11" borderId="10" xfId="0" applyNumberFormat="1" applyFont="1" applyFill="1" applyBorder="1" applyAlignment="1">
      <alignment horizontal="center" vertical="center" wrapText="1"/>
    </xf>
    <xf numFmtId="172" fontId="6" fillId="11" borderId="10" xfId="0" applyNumberFormat="1" applyFont="1" applyFill="1" applyBorder="1" applyAlignment="1">
      <alignment vertical="center" wrapText="1"/>
    </xf>
    <xf numFmtId="3" fontId="6" fillId="11" borderId="12" xfId="0" applyNumberFormat="1" applyFont="1" applyFill="1" applyBorder="1" applyAlignment="1">
      <alignment horizontal="right" vertical="center" wrapText="1"/>
    </xf>
    <xf numFmtId="0" fontId="5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3" fontId="32" fillId="0" borderId="10" xfId="0" applyNumberFormat="1" applyFont="1" applyBorder="1" applyAlignment="1">
      <alignment vertic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S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Гиперссылка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2" xfId="58"/>
    <cellStyle name="Обычный 2 2" xfId="59"/>
    <cellStyle name="Обычный 3" xfId="60"/>
    <cellStyle name="Обычный 3 2" xfId="61"/>
    <cellStyle name="Обычный 3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Стиль 2" xfId="75"/>
    <cellStyle name="Стиль 3" xfId="76"/>
    <cellStyle name="Стиль 4" xfId="77"/>
    <cellStyle name="Стиль 5" xfId="78"/>
    <cellStyle name="Стиль 6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="70" zoomScaleSheetLayoutView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4" sqref="D24"/>
    </sheetView>
  </sheetViews>
  <sheetFormatPr defaultColWidth="9.00390625" defaultRowHeight="12.75"/>
  <cols>
    <col min="1" max="1" width="6.125" style="8" customWidth="1"/>
    <col min="2" max="2" width="54.25390625" style="15" customWidth="1"/>
    <col min="3" max="7" width="22.25390625" style="14" customWidth="1"/>
    <col min="8" max="8" width="33.125" style="1" customWidth="1"/>
    <col min="9" max="9" width="20.375" style="1" customWidth="1"/>
    <col min="10" max="16384" width="9.125" style="1" customWidth="1"/>
  </cols>
  <sheetData>
    <row r="1" spans="1:7" ht="58.5" customHeight="1">
      <c r="A1" s="54" t="s">
        <v>35</v>
      </c>
      <c r="B1" s="54"/>
      <c r="C1" s="54"/>
      <c r="D1" s="54"/>
      <c r="E1" s="54"/>
      <c r="F1" s="54"/>
      <c r="G1" s="54"/>
    </row>
    <row r="2" spans="1:8" s="2" customFormat="1" ht="24" customHeight="1">
      <c r="A2" s="8"/>
      <c r="B2" s="9"/>
      <c r="C2" s="20"/>
      <c r="D2" s="20"/>
      <c r="E2" s="20"/>
      <c r="F2" s="20"/>
      <c r="G2" s="20" t="s">
        <v>28</v>
      </c>
      <c r="H2" s="34"/>
    </row>
    <row r="3" spans="1:7" s="2" customFormat="1" ht="57.75" customHeight="1">
      <c r="A3" s="38" t="s">
        <v>27</v>
      </c>
      <c r="B3" s="37" t="s">
        <v>26</v>
      </c>
      <c r="C3" s="7" t="s">
        <v>36</v>
      </c>
      <c r="D3" s="7" t="s">
        <v>37</v>
      </c>
      <c r="E3" s="7" t="s">
        <v>30</v>
      </c>
      <c r="F3" s="7" t="s">
        <v>32</v>
      </c>
      <c r="G3" s="7" t="s">
        <v>38</v>
      </c>
    </row>
    <row r="4" spans="1:8" s="2" customFormat="1" ht="20.25">
      <c r="A4" s="25">
        <v>1</v>
      </c>
      <c r="B4" s="26" t="s">
        <v>0</v>
      </c>
      <c r="C4" s="39">
        <f>C6+C7+C16+C17+C18</f>
        <v>5107523.04</v>
      </c>
      <c r="D4" s="39">
        <f>D6+D7+D16+D17+D18</f>
        <v>3742427</v>
      </c>
      <c r="E4" s="39">
        <f>E6+E7+E16+E17+E18</f>
        <v>2317494</v>
      </c>
      <c r="F4" s="39">
        <f>F6+F7+F16+F17+F18</f>
        <v>1601601</v>
      </c>
      <c r="G4" s="39">
        <f>G6+G7+G16+G17+G18</f>
        <v>1583511</v>
      </c>
      <c r="H4" s="34"/>
    </row>
    <row r="5" spans="1:7" s="2" customFormat="1" ht="20.25">
      <c r="A5" s="10"/>
      <c r="B5" s="11" t="s">
        <v>1</v>
      </c>
      <c r="C5" s="40"/>
      <c r="D5" s="40"/>
      <c r="E5" s="40"/>
      <c r="F5" s="40"/>
      <c r="G5" s="40"/>
    </row>
    <row r="6" spans="1:7" s="2" customFormat="1" ht="20.25">
      <c r="A6" s="27" t="s">
        <v>2</v>
      </c>
      <c r="B6" s="28" t="s">
        <v>3</v>
      </c>
      <c r="C6" s="41">
        <v>1245584.04</v>
      </c>
      <c r="D6" s="41">
        <v>859220</v>
      </c>
      <c r="E6" s="41">
        <v>1002434</v>
      </c>
      <c r="F6" s="41">
        <v>1016831</v>
      </c>
      <c r="G6" s="41">
        <v>1032118</v>
      </c>
    </row>
    <row r="7" spans="1:9" s="2" customFormat="1" ht="40.5">
      <c r="A7" s="27" t="s">
        <v>4</v>
      </c>
      <c r="B7" s="29" t="s">
        <v>19</v>
      </c>
      <c r="C7" s="42">
        <f>C9+C10+C11</f>
        <v>3861939</v>
      </c>
      <c r="D7" s="42">
        <f>D9+D10+D11</f>
        <v>2883207</v>
      </c>
      <c r="E7" s="42">
        <f>E9+E10+E11</f>
        <v>1315060</v>
      </c>
      <c r="F7" s="42">
        <f>F9+F10+F11</f>
        <v>584770</v>
      </c>
      <c r="G7" s="42">
        <f>G9+G10+G11</f>
        <v>551393</v>
      </c>
      <c r="I7" s="34"/>
    </row>
    <row r="8" spans="1:7" s="2" customFormat="1" ht="20.25">
      <c r="A8" s="35"/>
      <c r="B8" s="11" t="s">
        <v>6</v>
      </c>
      <c r="C8" s="43"/>
      <c r="D8" s="43"/>
      <c r="E8" s="43"/>
      <c r="F8" s="44"/>
      <c r="G8" s="44"/>
    </row>
    <row r="9" spans="1:7" s="2" customFormat="1" ht="60.75">
      <c r="A9" s="35"/>
      <c r="B9" s="36" t="s">
        <v>31</v>
      </c>
      <c r="C9" s="45">
        <v>448575</v>
      </c>
      <c r="D9" s="45">
        <v>517853</v>
      </c>
      <c r="E9" s="45">
        <v>537316</v>
      </c>
      <c r="F9" s="55">
        <v>467465</v>
      </c>
      <c r="G9" s="55">
        <v>429853</v>
      </c>
    </row>
    <row r="10" spans="1:7" s="2" customFormat="1" ht="60.75">
      <c r="A10" s="21"/>
      <c r="B10" s="36" t="s">
        <v>18</v>
      </c>
      <c r="C10" s="46">
        <v>2414280</v>
      </c>
      <c r="D10" s="46">
        <v>1744916</v>
      </c>
      <c r="E10" s="46">
        <v>665618</v>
      </c>
      <c r="F10" s="46"/>
      <c r="G10" s="46"/>
    </row>
    <row r="11" spans="1:9" s="2" customFormat="1" ht="20.25">
      <c r="A11" s="21"/>
      <c r="B11" s="24" t="s">
        <v>13</v>
      </c>
      <c r="C11" s="47">
        <f>C13+C14+C15</f>
        <v>999084</v>
      </c>
      <c r="D11" s="47">
        <f>D13+D14+D15</f>
        <v>620438</v>
      </c>
      <c r="E11" s="47">
        <f>E13+E14+E15</f>
        <v>112126</v>
      </c>
      <c r="F11" s="47">
        <f>F13+F14+F15</f>
        <v>117305</v>
      </c>
      <c r="G11" s="47">
        <f>G13+G14+G15</f>
        <v>121540</v>
      </c>
      <c r="I11" s="34"/>
    </row>
    <row r="12" spans="1:7" s="2" customFormat="1" ht="20.25">
      <c r="A12" s="21"/>
      <c r="B12" s="11" t="s">
        <v>14</v>
      </c>
      <c r="C12" s="41"/>
      <c r="D12" s="41"/>
      <c r="E12" s="41"/>
      <c r="F12" s="41"/>
      <c r="G12" s="41"/>
    </row>
    <row r="13" spans="1:7" s="2" customFormat="1" ht="60.75">
      <c r="A13" s="21"/>
      <c r="B13" s="6" t="s">
        <v>15</v>
      </c>
      <c r="C13" s="41">
        <v>304262</v>
      </c>
      <c r="D13" s="41">
        <v>269782</v>
      </c>
      <c r="E13" s="41">
        <v>0</v>
      </c>
      <c r="F13" s="41"/>
      <c r="G13" s="41"/>
    </row>
    <row r="14" spans="1:7" s="2" customFormat="1" ht="40.5">
      <c r="A14" s="21"/>
      <c r="B14" s="6" t="s">
        <v>16</v>
      </c>
      <c r="C14" s="41">
        <v>89267</v>
      </c>
      <c r="D14" s="41">
        <v>97989</v>
      </c>
      <c r="E14" s="41">
        <v>112126</v>
      </c>
      <c r="F14" s="41">
        <v>117305</v>
      </c>
      <c r="G14" s="41">
        <v>121540</v>
      </c>
    </row>
    <row r="15" spans="1:7" s="2" customFormat="1" ht="20.25">
      <c r="A15" s="21"/>
      <c r="B15" s="6" t="s">
        <v>17</v>
      </c>
      <c r="C15" s="41">
        <v>605555</v>
      </c>
      <c r="D15" s="41">
        <v>252667</v>
      </c>
      <c r="E15" s="41"/>
      <c r="F15" s="41"/>
      <c r="G15" s="41"/>
    </row>
    <row r="16" spans="1:7" s="2" customFormat="1" ht="60.75">
      <c r="A16" s="27" t="s">
        <v>5</v>
      </c>
      <c r="B16" s="28" t="s">
        <v>20</v>
      </c>
      <c r="C16" s="41"/>
      <c r="D16" s="41"/>
      <c r="E16" s="41"/>
      <c r="F16" s="41"/>
      <c r="G16" s="41"/>
    </row>
    <row r="17" spans="1:7" s="2" customFormat="1" ht="40.5">
      <c r="A17" s="27" t="s">
        <v>21</v>
      </c>
      <c r="B17" s="28" t="s">
        <v>23</v>
      </c>
      <c r="C17" s="41">
        <v>0</v>
      </c>
      <c r="D17" s="41"/>
      <c r="E17" s="41"/>
      <c r="F17" s="41"/>
      <c r="G17" s="41"/>
    </row>
    <row r="18" spans="1:7" s="2" customFormat="1" ht="54" customHeight="1">
      <c r="A18" s="27" t="s">
        <v>22</v>
      </c>
      <c r="B18" s="28" t="s">
        <v>29</v>
      </c>
      <c r="C18" s="41">
        <v>0</v>
      </c>
      <c r="D18" s="41"/>
      <c r="E18" s="41"/>
      <c r="F18" s="41"/>
      <c r="G18" s="41"/>
    </row>
    <row r="19" spans="1:7" s="2" customFormat="1" ht="12.75" customHeight="1">
      <c r="A19" s="12"/>
      <c r="B19" s="6"/>
      <c r="C19" s="41"/>
      <c r="D19" s="41"/>
      <c r="E19" s="41"/>
      <c r="F19" s="41"/>
      <c r="G19" s="41"/>
    </row>
    <row r="20" spans="1:7" s="2" customFormat="1" ht="20.25">
      <c r="A20" s="30" t="s">
        <v>7</v>
      </c>
      <c r="B20" s="31" t="s">
        <v>8</v>
      </c>
      <c r="C20" s="40">
        <v>5178588.88</v>
      </c>
      <c r="D20" s="40">
        <v>3825395.93</v>
      </c>
      <c r="E20" s="40">
        <v>2317494</v>
      </c>
      <c r="F20" s="40">
        <v>1601601</v>
      </c>
      <c r="G20" s="40">
        <v>1583511</v>
      </c>
    </row>
    <row r="21" spans="1:7" s="2" customFormat="1" ht="9" customHeight="1">
      <c r="A21" s="13"/>
      <c r="B21" s="5"/>
      <c r="C21" s="40"/>
      <c r="D21" s="40"/>
      <c r="E21" s="40"/>
      <c r="F21" s="40"/>
      <c r="G21" s="40"/>
    </row>
    <row r="22" spans="1:7" s="2" customFormat="1" ht="20.25">
      <c r="A22" s="32" t="s">
        <v>9</v>
      </c>
      <c r="B22" s="18" t="s">
        <v>10</v>
      </c>
      <c r="C22" s="48">
        <f>C4-C20</f>
        <v>-71065.83999999985</v>
      </c>
      <c r="D22" s="48">
        <f>D4-D20</f>
        <v>-82968.93000000017</v>
      </c>
      <c r="E22" s="48">
        <f>E4-E20</f>
        <v>0</v>
      </c>
      <c r="F22" s="48">
        <f>F4-F20</f>
        <v>0</v>
      </c>
      <c r="G22" s="48">
        <f>G4-G20</f>
        <v>0</v>
      </c>
    </row>
    <row r="23" spans="1:7" s="2" customFormat="1" ht="20.25">
      <c r="A23" s="50" t="s">
        <v>11</v>
      </c>
      <c r="B23" s="51" t="s">
        <v>33</v>
      </c>
      <c r="C23" s="52">
        <v>71065.84</v>
      </c>
      <c r="D23" s="52">
        <v>82968.93</v>
      </c>
      <c r="E23" s="52"/>
      <c r="F23" s="52"/>
      <c r="G23" s="52"/>
    </row>
    <row r="24" spans="1:7" s="2" customFormat="1" ht="20.25">
      <c r="A24" s="19" t="s">
        <v>24</v>
      </c>
      <c r="B24" s="17" t="s">
        <v>12</v>
      </c>
      <c r="C24" s="33">
        <f>((C22+C23)/(C6)%)*(-1)</f>
        <v>-1.1682804821717892E-14</v>
      </c>
      <c r="D24" s="33">
        <f>((D22+D23)/(D6)%)*(-1)</f>
        <v>2.0323430872233213E-14</v>
      </c>
      <c r="E24" s="33">
        <f>E22/E6%*(-1)</f>
        <v>0</v>
      </c>
      <c r="F24" s="33">
        <f>F22/F6%*(-1)</f>
        <v>0</v>
      </c>
      <c r="G24" s="33">
        <f>G22/G6%*(-1)</f>
        <v>0</v>
      </c>
    </row>
    <row r="25" spans="1:7" s="2" customFormat="1" ht="20.25">
      <c r="A25" s="30" t="s">
        <v>34</v>
      </c>
      <c r="B25" s="31" t="s">
        <v>25</v>
      </c>
      <c r="C25" s="49"/>
      <c r="D25" s="49"/>
      <c r="E25" s="49"/>
      <c r="F25" s="49"/>
      <c r="G25" s="49"/>
    </row>
    <row r="26" spans="1:7" s="4" customFormat="1" ht="19.5" customHeight="1">
      <c r="A26" s="8"/>
      <c r="B26" s="16"/>
      <c r="C26" s="16"/>
      <c r="D26" s="16"/>
      <c r="E26" s="23"/>
      <c r="F26" s="22"/>
      <c r="G26" s="22"/>
    </row>
    <row r="27" spans="1:7" s="4" customFormat="1" ht="18.75">
      <c r="A27" s="8"/>
      <c r="B27" s="53"/>
      <c r="C27" s="14"/>
      <c r="D27" s="14"/>
      <c r="E27" s="14"/>
      <c r="F27" s="22"/>
      <c r="G27" s="22"/>
    </row>
    <row r="28" spans="1:7" s="4" customFormat="1" ht="18.75">
      <c r="A28" s="8"/>
      <c r="B28" s="14"/>
      <c r="C28" s="14"/>
      <c r="D28" s="14"/>
      <c r="E28" s="14"/>
      <c r="F28" s="22"/>
      <c r="G28" s="22"/>
    </row>
    <row r="29" spans="1:7" s="4" customFormat="1" ht="18.75">
      <c r="A29" s="8"/>
      <c r="B29" s="14"/>
      <c r="C29" s="14"/>
      <c r="D29" s="14"/>
      <c r="E29" s="23"/>
      <c r="F29" s="22"/>
      <c r="G29" s="22"/>
    </row>
    <row r="30" spans="1:8" s="4" customFormat="1" ht="18.75">
      <c r="A30" s="8"/>
      <c r="B30" s="14"/>
      <c r="C30" s="14"/>
      <c r="D30" s="14"/>
      <c r="E30" s="23"/>
      <c r="F30" s="23"/>
      <c r="G30" s="23"/>
      <c r="H30" s="3"/>
    </row>
    <row r="31" spans="1:8" s="4" customFormat="1" ht="18.75">
      <c r="A31" s="8"/>
      <c r="B31" s="14"/>
      <c r="C31" s="14"/>
      <c r="D31" s="14"/>
      <c r="E31" s="23"/>
      <c r="F31" s="23"/>
      <c r="G31" s="23"/>
      <c r="H31" s="3"/>
    </row>
    <row r="32" spans="1:7" s="4" customFormat="1" ht="18.75">
      <c r="A32" s="8"/>
      <c r="B32" s="14"/>
      <c r="C32" s="14"/>
      <c r="D32" s="14"/>
      <c r="E32" s="14"/>
      <c r="F32" s="22"/>
      <c r="G32" s="22"/>
    </row>
    <row r="33" spans="1:7" s="4" customFormat="1" ht="18.75">
      <c r="A33" s="8"/>
      <c r="B33" s="14"/>
      <c r="C33" s="14"/>
      <c r="D33" s="14"/>
      <c r="E33" s="14"/>
      <c r="F33" s="22"/>
      <c r="G33" s="22"/>
    </row>
    <row r="34" spans="1:7" s="4" customFormat="1" ht="18.75">
      <c r="A34" s="8"/>
      <c r="B34" s="14"/>
      <c r="C34" s="14"/>
      <c r="D34" s="14"/>
      <c r="E34" s="14"/>
      <c r="F34" s="22"/>
      <c r="G34" s="22"/>
    </row>
    <row r="35" spans="1:7" s="4" customFormat="1" ht="18.75">
      <c r="A35" s="8"/>
      <c r="B35" s="14"/>
      <c r="C35" s="14"/>
      <c r="D35" s="14"/>
      <c r="E35" s="14"/>
      <c r="F35" s="22"/>
      <c r="G35" s="22"/>
    </row>
    <row r="36" spans="1:7" s="4" customFormat="1" ht="18.75">
      <c r="A36" s="8"/>
      <c r="B36" s="14"/>
      <c r="C36" s="14"/>
      <c r="D36" s="14"/>
      <c r="E36" s="14"/>
      <c r="F36" s="22"/>
      <c r="G36" s="22"/>
    </row>
    <row r="37" ht="18.75">
      <c r="B37" s="14"/>
    </row>
    <row r="38" ht="18.75">
      <c r="B38" s="14"/>
    </row>
    <row r="39" ht="18.75">
      <c r="B39" s="14"/>
    </row>
    <row r="40" ht="18.75">
      <c r="B40" s="14"/>
    </row>
    <row r="41" ht="18.75">
      <c r="B41" s="14"/>
    </row>
    <row r="43" ht="18.75">
      <c r="B43" s="14"/>
    </row>
    <row r="45" ht="18.75">
      <c r="B45" s="14"/>
    </row>
    <row r="46" ht="18.75">
      <c r="B46" s="14"/>
    </row>
    <row r="47" ht="18.75">
      <c r="B47" s="14"/>
    </row>
    <row r="48" ht="18.75">
      <c r="B48" s="14"/>
    </row>
    <row r="49" ht="18.75">
      <c r="B49" s="14"/>
    </row>
    <row r="50" ht="18.75">
      <c r="B50" s="14"/>
    </row>
    <row r="51" ht="18.75">
      <c r="B51" s="14"/>
    </row>
    <row r="53" ht="18.75">
      <c r="B53" s="14"/>
    </row>
    <row r="55" ht="18.75">
      <c r="B55" s="14"/>
    </row>
  </sheetData>
  <sheetProtection/>
  <mergeCells count="1">
    <mergeCell ref="A1:G1"/>
  </mergeCells>
  <printOptions horizontalCentered="1"/>
  <pageMargins left="0.15748031496062992" right="0" top="0.2755905511811024" bottom="0.1968503937007874" header="0.15748031496062992" footer="0.15748031496062992"/>
  <pageSetup blackAndWhite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obp_toi</dc:creator>
  <cp:keywords/>
  <dc:description/>
  <cp:lastModifiedBy>Dell</cp:lastModifiedBy>
  <cp:lastPrinted>2018-11-18T10:51:45Z</cp:lastPrinted>
  <dcterms:created xsi:type="dcterms:W3CDTF">2015-12-02T13:07:38Z</dcterms:created>
  <dcterms:modified xsi:type="dcterms:W3CDTF">2022-11-10T16:05:43Z</dcterms:modified>
  <cp:category/>
  <cp:version/>
  <cp:contentType/>
  <cp:contentStatus/>
</cp:coreProperties>
</file>